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25185" windowHeight="12780"/>
  </bookViews>
  <sheets>
    <sheet name="во" sheetId="1" r:id="rId1"/>
    <sheet name="спо" sheetId="4" r:id="rId2"/>
    <sheet name="Профессионалитет СамКЖТ" sheetId="5" r:id="rId3"/>
    <sheet name="Профессионалитет Ульяновский" sheetId="6" r:id="rId4"/>
    <sheet name="Муниц." sheetId="7" r:id="rId5"/>
  </sheets>
  <definedNames>
    <definedName name="_xlnm.Print_Area" localSheetId="0">во!$A$1:$E$17</definedName>
    <definedName name="_xlnm.Print_Area" localSheetId="4">Муниц.!$A$1:$D$8</definedName>
    <definedName name="_xlnm.Print_Area" localSheetId="2">'Профессионалитет СамКЖТ'!$A$1:$C$8</definedName>
    <definedName name="_xlnm.Print_Area" localSheetId="3">'Профессионалитет Ульяновский'!$A$1:$C$8</definedName>
    <definedName name="_xlnm.Print_Area" localSheetId="1">спо!$A$1:$D$27</definedName>
  </definedNames>
  <calcPr calcId="125725"/>
</workbook>
</file>

<file path=xl/calcChain.xml><?xml version="1.0" encoding="utf-8"?>
<calcChain xmlns="http://schemas.openxmlformats.org/spreadsheetml/2006/main">
  <c r="D8" i="7"/>
  <c r="D26" i="4" l="1"/>
  <c r="C8" i="5"/>
  <c r="D15" i="4"/>
  <c r="C8" i="6" l="1"/>
  <c r="D5" i="4" l="1"/>
  <c r="D27" s="1"/>
</calcChain>
</file>

<file path=xl/sharedStrings.xml><?xml version="1.0" encoding="utf-8"?>
<sst xmlns="http://schemas.openxmlformats.org/spreadsheetml/2006/main" count="151" uniqueCount="76">
  <si>
    <t>Дирекция</t>
  </si>
  <si>
    <t>Специальность</t>
  </si>
  <si>
    <t>Специализация</t>
  </si>
  <si>
    <t xml:space="preserve">Программа </t>
  </si>
  <si>
    <t>Строительство железных дорог, мостов и транспортных тоннелей</t>
  </si>
  <si>
    <t>Управление техническим состоянием железнодорожного пути</t>
  </si>
  <si>
    <t>специалитет</t>
  </si>
  <si>
    <t>Мосты</t>
  </si>
  <si>
    <t>Системы обеспечения движения поездов</t>
  </si>
  <si>
    <t>Автоматика и телемеханика на железнодорожном транспорте</t>
  </si>
  <si>
    <t>Подвижной состав железных дорог</t>
  </si>
  <si>
    <t>Вагоны грузовые</t>
  </si>
  <si>
    <t>Эксплуатация железных дорог</t>
  </si>
  <si>
    <t>Магистральный транспорт</t>
  </si>
  <si>
    <t>Электрический транспорт</t>
  </si>
  <si>
    <t>Электроснабжение железных дорог</t>
  </si>
  <si>
    <t>Информационные системы и технологии</t>
  </si>
  <si>
    <t xml:space="preserve">Информационные системы и технологии </t>
  </si>
  <si>
    <t xml:space="preserve">бакалавриат </t>
  </si>
  <si>
    <t>Наземные транспортно - технологические  средства</t>
  </si>
  <si>
    <t xml:space="preserve">Подъёмно – транспортные, строительные, дорожные средства и оборудование </t>
  </si>
  <si>
    <t>Наименование учебного заведения</t>
  </si>
  <si>
    <t>Наименование дирекции</t>
  </si>
  <si>
    <t>Наименование специальности</t>
  </si>
  <si>
    <t>СамКЖТ</t>
  </si>
  <si>
    <t>Организация перевозок и управление на транспорте (ж.д. транспорт)</t>
  </si>
  <si>
    <t>Техническая эксплуатация п/с железных дорог (В)</t>
  </si>
  <si>
    <t xml:space="preserve">Строительство железных дорог, путь и путевое хозяйство </t>
  </si>
  <si>
    <t>Автоматика и телемеханика на транспорте</t>
  </si>
  <si>
    <t>Техническая эксплуатация подъемно- транспортных,  строительных дорожных  машин и механизмов</t>
  </si>
  <si>
    <t>Техническая эксплуатация п/с железных дорог (Т, ЭПС)</t>
  </si>
  <si>
    <t>Электроснабжение (ж.д.транспорт)</t>
  </si>
  <si>
    <t xml:space="preserve">Дирекция </t>
  </si>
  <si>
    <t>Техническая эксплуатация п/с железных дорог (Т)</t>
  </si>
  <si>
    <t>ИТОГО по СПО</t>
  </si>
  <si>
    <t>План 2026</t>
  </si>
  <si>
    <t xml:space="preserve">Техническая эксплуатация п/с железных дорог </t>
  </si>
  <si>
    <t>УТЖТ</t>
  </si>
  <si>
    <t>ПТЖТ</t>
  </si>
  <si>
    <t>23.02.06 Техническая эксплуатация п/с железных дорог (Т)</t>
  </si>
  <si>
    <t>23.02.01 Организация перевозок и управление на железнодорожном транспорте</t>
  </si>
  <si>
    <t xml:space="preserve">23.02.08 Строительство железных дорог, путь и путевое хозяйство </t>
  </si>
  <si>
    <t>23.02.09 Автоматика и телемеханика на транспорте</t>
  </si>
  <si>
    <t>13.02.07 Электроснабжение (ж.д.транспорт)</t>
  </si>
  <si>
    <t>Учебное заведение</t>
  </si>
  <si>
    <t>Нижнекамский колледж транспортной инфраструктуры</t>
  </si>
  <si>
    <t>23.01.09 Помощник машиниста (по видам подвижного состава железнодорожного транспорта)</t>
  </si>
  <si>
    <t>Бугульминский  строительно-технический колледж</t>
  </si>
  <si>
    <t>Нижнекамский политехнический колледж Е.Н. Королёва</t>
  </si>
  <si>
    <t>Организация перевозок и управление на транспорте</t>
  </si>
  <si>
    <t>23.02.06 Техническая эксплуатация подвижного состава железных дорог</t>
  </si>
  <si>
    <t>23.01.09 Помощник машиниста</t>
  </si>
  <si>
    <t>Рузаевский техникум железнодорожного и городского транспорта имени А.П. Байкузова</t>
  </si>
  <si>
    <t xml:space="preserve">ИТОГО  по Самарскому колледжу железнодорожного транспорта им. А.А. Буянова </t>
  </si>
  <si>
    <t>ИТОГО по филиалу ПривГУПС в г. Пензе  (Пензенский техникум железнодорожного транспорта)</t>
  </si>
  <si>
    <t>ИТОГО по УТЖТ (Уфимский техникум железнодорожного транспорта)</t>
  </si>
  <si>
    <t>ИТОГО (Ульяновский техникум железнодорожного транспорта)</t>
  </si>
  <si>
    <t>Куйбышевская дирекция
инфраструктуры</t>
  </si>
  <si>
    <t xml:space="preserve">Куйбышевская дирекция по ремонту пути </t>
  </si>
  <si>
    <t>Куйбышевская дирекция управления движением</t>
  </si>
  <si>
    <t>Куйбышевская дирекция тяги</t>
  </si>
  <si>
    <t xml:space="preserve">Куйбышевская дирекция моторвагонного подвижного состава </t>
  </si>
  <si>
    <t>Куйбышевский территориальный центр фирменного транспортного обслуживания</t>
  </si>
  <si>
    <t>Куйбышевская дирекция по энергообеспечению</t>
  </si>
  <si>
    <t>Куйбышевская дирекция снабжения</t>
  </si>
  <si>
    <t>Самарский центр диагностики и мониторинга устройств инфраструктуры</t>
  </si>
  <si>
    <t>Самарский информационно-вычислительный центр</t>
  </si>
  <si>
    <t>ИТОГО СамКЖТ (Самарский колледж железнодорожного транспорта им. А.А. Буянова )</t>
  </si>
  <si>
    <t>Квоты целевого обучения Муниципалитет 2026 год</t>
  </si>
  <si>
    <t>Квоты целевого обучения Профессионалитет (Ульяновск) 2026 год</t>
  </si>
  <si>
    <t>Квоты целевого обучения Профессионалитет (Самара) 2026 год</t>
  </si>
  <si>
    <t>Квоты целевого обучения среднее профессиональное образование 2026 год</t>
  </si>
  <si>
    <t>Квоты целевого обучения высшее образование 2026 год</t>
  </si>
  <si>
    <t>73</t>
  </si>
  <si>
    <t>Итого Муниципалитет</t>
  </si>
  <si>
    <t>ИТОГО по ВО (Приволжский государственный университет путей сообщения) в г.Самара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</si>
</sst>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4" fillId="0" borderId="0" xfId="0" applyFont="1"/>
    <xf numFmtId="0" fontId="1" fillId="2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view="pageBreakPreview" zoomScale="60" zoomScaleNormal="60" workbookViewId="0">
      <selection activeCell="H17" sqref="H17"/>
    </sheetView>
  </sheetViews>
  <sheetFormatPr defaultRowHeight="15"/>
  <cols>
    <col min="1" max="1" width="41.5703125" customWidth="1"/>
    <col min="2" max="2" width="48.28515625" customWidth="1"/>
    <col min="3" max="3" width="45.7109375" customWidth="1"/>
    <col min="4" max="4" width="20.140625" customWidth="1"/>
    <col min="5" max="5" width="24.42578125" customWidth="1"/>
  </cols>
  <sheetData>
    <row r="1" spans="1:5" ht="47.25" customHeight="1">
      <c r="A1" s="26" t="s">
        <v>72</v>
      </c>
      <c r="B1" s="27"/>
      <c r="C1" s="27"/>
      <c r="D1" s="27"/>
      <c r="E1" s="27"/>
    </row>
    <row r="2" spans="1:5" ht="5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35</v>
      </c>
    </row>
    <row r="3" spans="1:5" ht="108.75" customHeight="1">
      <c r="A3" s="29" t="s">
        <v>57</v>
      </c>
      <c r="B3" s="1" t="s">
        <v>4</v>
      </c>
      <c r="C3" s="1" t="s">
        <v>5</v>
      </c>
      <c r="D3" s="1" t="s">
        <v>6</v>
      </c>
      <c r="E3" s="11">
        <v>16</v>
      </c>
    </row>
    <row r="4" spans="1:5" ht="37.5">
      <c r="A4" s="29"/>
      <c r="B4" s="1" t="s">
        <v>4</v>
      </c>
      <c r="C4" s="1" t="s">
        <v>7</v>
      </c>
      <c r="D4" s="1" t="s">
        <v>6</v>
      </c>
      <c r="E4" s="11">
        <v>2</v>
      </c>
    </row>
    <row r="5" spans="1:5" ht="37.5">
      <c r="A5" s="29"/>
      <c r="B5" s="1" t="s">
        <v>8</v>
      </c>
      <c r="C5" s="1" t="s">
        <v>9</v>
      </c>
      <c r="D5" s="1" t="s">
        <v>6</v>
      </c>
      <c r="E5" s="11">
        <v>14</v>
      </c>
    </row>
    <row r="6" spans="1:5" ht="56.25">
      <c r="A6" s="29"/>
      <c r="B6" s="1" t="s">
        <v>19</v>
      </c>
      <c r="C6" s="1" t="s">
        <v>20</v>
      </c>
      <c r="D6" s="1" t="s">
        <v>6</v>
      </c>
      <c r="E6" s="20">
        <v>1</v>
      </c>
    </row>
    <row r="7" spans="1:5" ht="65.25" customHeight="1">
      <c r="A7" s="29"/>
      <c r="B7" s="1" t="s">
        <v>10</v>
      </c>
      <c r="C7" s="1" t="s">
        <v>11</v>
      </c>
      <c r="D7" s="1" t="s">
        <v>6</v>
      </c>
      <c r="E7" s="11">
        <v>3</v>
      </c>
    </row>
    <row r="8" spans="1:5" ht="37.5">
      <c r="A8" s="22" t="s">
        <v>58</v>
      </c>
      <c r="B8" s="1" t="s">
        <v>4</v>
      </c>
      <c r="C8" s="1" t="s">
        <v>5</v>
      </c>
      <c r="D8" s="1" t="s">
        <v>6</v>
      </c>
      <c r="E8" s="11">
        <v>2</v>
      </c>
    </row>
    <row r="9" spans="1:5" ht="129" customHeight="1">
      <c r="A9" s="23" t="s">
        <v>59</v>
      </c>
      <c r="B9" s="1" t="s">
        <v>12</v>
      </c>
      <c r="C9" s="1" t="s">
        <v>13</v>
      </c>
      <c r="D9" s="1" t="s">
        <v>6</v>
      </c>
      <c r="E9" s="11">
        <v>16</v>
      </c>
    </row>
    <row r="10" spans="1:5" ht="102" customHeight="1">
      <c r="A10" s="22" t="s">
        <v>60</v>
      </c>
      <c r="B10" s="1" t="s">
        <v>10</v>
      </c>
      <c r="C10" s="1" t="s">
        <v>14</v>
      </c>
      <c r="D10" s="1" t="s">
        <v>6</v>
      </c>
      <c r="E10" s="11">
        <v>5</v>
      </c>
    </row>
    <row r="11" spans="1:5" ht="62.25" customHeight="1">
      <c r="A11" s="23" t="s">
        <v>61</v>
      </c>
      <c r="B11" s="1" t="s">
        <v>10</v>
      </c>
      <c r="C11" s="1" t="s">
        <v>14</v>
      </c>
      <c r="D11" s="1" t="s">
        <v>6</v>
      </c>
      <c r="E11" s="11">
        <v>1</v>
      </c>
    </row>
    <row r="12" spans="1:5" ht="74.25" customHeight="1">
      <c r="A12" s="23" t="s">
        <v>62</v>
      </c>
      <c r="B12" s="1" t="s">
        <v>12</v>
      </c>
      <c r="C12" s="1" t="s">
        <v>13</v>
      </c>
      <c r="D12" s="1" t="s">
        <v>6</v>
      </c>
      <c r="E12" s="8">
        <v>1</v>
      </c>
    </row>
    <row r="13" spans="1:5" ht="68.25" customHeight="1">
      <c r="A13" s="23" t="s">
        <v>63</v>
      </c>
      <c r="B13" s="1" t="s">
        <v>8</v>
      </c>
      <c r="C13" s="1" t="s">
        <v>15</v>
      </c>
      <c r="D13" s="1" t="s">
        <v>6</v>
      </c>
      <c r="E13" s="11">
        <v>7</v>
      </c>
    </row>
    <row r="14" spans="1:5" ht="42" customHeight="1">
      <c r="A14" s="23" t="s">
        <v>64</v>
      </c>
      <c r="B14" s="1" t="s">
        <v>12</v>
      </c>
      <c r="C14" s="1" t="s">
        <v>13</v>
      </c>
      <c r="D14" s="1" t="s">
        <v>6</v>
      </c>
      <c r="E14" s="11">
        <v>2</v>
      </c>
    </row>
    <row r="15" spans="1:5" ht="56.25">
      <c r="A15" s="23" t="s">
        <v>65</v>
      </c>
      <c r="B15" s="1" t="s">
        <v>4</v>
      </c>
      <c r="C15" s="1" t="s">
        <v>5</v>
      </c>
      <c r="D15" s="1" t="s">
        <v>6</v>
      </c>
      <c r="E15" s="11">
        <v>1</v>
      </c>
    </row>
    <row r="16" spans="1:5" ht="37.5">
      <c r="A16" s="23" t="s">
        <v>66</v>
      </c>
      <c r="B16" s="1" t="s">
        <v>16</v>
      </c>
      <c r="C16" s="1" t="s">
        <v>17</v>
      </c>
      <c r="D16" s="1" t="s">
        <v>18</v>
      </c>
      <c r="E16" s="8">
        <v>2</v>
      </c>
    </row>
    <row r="17" spans="1:5" ht="30.75" customHeight="1">
      <c r="A17" s="28" t="s">
        <v>75</v>
      </c>
      <c r="B17" s="28"/>
      <c r="C17" s="28"/>
      <c r="D17" s="28"/>
      <c r="E17" s="46" t="s">
        <v>73</v>
      </c>
    </row>
    <row r="18" spans="1:5">
      <c r="A18" s="21"/>
      <c r="B18" s="21"/>
    </row>
    <row r="19" spans="1:5">
      <c r="A19" s="21"/>
      <c r="B19" s="21"/>
    </row>
    <row r="20" spans="1:5">
      <c r="A20" s="21"/>
      <c r="B20" s="21"/>
    </row>
    <row r="21" spans="1:5">
      <c r="A21" s="21"/>
      <c r="B21" s="21"/>
    </row>
    <row r="22" spans="1:5">
      <c r="A22" s="21"/>
      <c r="B22" s="21"/>
    </row>
  </sheetData>
  <mergeCells count="3">
    <mergeCell ref="A1:E1"/>
    <mergeCell ref="A17:D17"/>
    <mergeCell ref="A3:A7"/>
  </mergeCells>
  <pageMargins left="0.7" right="0.7" top="0.75" bottom="0.75" header="0.3" footer="0.3"/>
  <pageSetup paperSize="9" scale="2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7"/>
  <sheetViews>
    <sheetView view="pageBreakPreview" zoomScale="50" zoomScaleNormal="100" zoomScaleSheetLayoutView="50" workbookViewId="0">
      <selection sqref="A1:D1"/>
    </sheetView>
  </sheetViews>
  <sheetFormatPr defaultRowHeight="15"/>
  <cols>
    <col min="1" max="1" width="20.140625" customWidth="1"/>
    <col min="2" max="2" width="48.28515625" customWidth="1"/>
    <col min="3" max="3" width="68.7109375" customWidth="1"/>
    <col min="4" max="4" width="21.42578125" customWidth="1"/>
  </cols>
  <sheetData>
    <row r="1" spans="1:4" ht="56.25" customHeight="1">
      <c r="A1" s="26" t="s">
        <v>71</v>
      </c>
      <c r="B1" s="27"/>
      <c r="C1" s="27"/>
      <c r="D1" s="27"/>
    </row>
    <row r="2" spans="1:4" ht="56.25">
      <c r="A2" s="5" t="s">
        <v>21</v>
      </c>
      <c r="B2" s="5" t="s">
        <v>22</v>
      </c>
      <c r="C2" s="5" t="s">
        <v>23</v>
      </c>
      <c r="D2" s="3" t="s">
        <v>35</v>
      </c>
    </row>
    <row r="3" spans="1:4" ht="37.5">
      <c r="A3" s="30" t="s">
        <v>24</v>
      </c>
      <c r="B3" s="3" t="s">
        <v>59</v>
      </c>
      <c r="C3" s="6" t="s">
        <v>25</v>
      </c>
      <c r="D3" s="7">
        <v>5</v>
      </c>
    </row>
    <row r="4" spans="1:4" ht="33.75" customHeight="1">
      <c r="A4" s="31"/>
      <c r="B4" s="24" t="s">
        <v>61</v>
      </c>
      <c r="C4" s="6" t="s">
        <v>36</v>
      </c>
      <c r="D4" s="7">
        <v>2</v>
      </c>
    </row>
    <row r="5" spans="1:4" ht="31.5" customHeight="1">
      <c r="A5" s="32" t="s">
        <v>53</v>
      </c>
      <c r="B5" s="33"/>
      <c r="C5" s="34"/>
      <c r="D5" s="9">
        <f>SUM(D3:D4)</f>
        <v>7</v>
      </c>
    </row>
    <row r="6" spans="1:4" ht="19.5" customHeight="1">
      <c r="A6" s="35" t="s">
        <v>38</v>
      </c>
      <c r="B6" s="35" t="s">
        <v>57</v>
      </c>
      <c r="C6" s="6" t="s">
        <v>26</v>
      </c>
      <c r="D6" s="11">
        <v>2</v>
      </c>
    </row>
    <row r="7" spans="1:4" ht="37.5">
      <c r="A7" s="36"/>
      <c r="B7" s="36"/>
      <c r="C7" s="6" t="s">
        <v>27</v>
      </c>
      <c r="D7" s="11">
        <v>6</v>
      </c>
    </row>
    <row r="8" spans="1:4" ht="37.5">
      <c r="A8" s="36"/>
      <c r="B8" s="36"/>
      <c r="C8" s="6" t="s">
        <v>29</v>
      </c>
      <c r="D8" s="11">
        <v>2</v>
      </c>
    </row>
    <row r="9" spans="1:4" ht="27.75" customHeight="1">
      <c r="A9" s="36"/>
      <c r="B9" s="36"/>
      <c r="C9" s="6" t="s">
        <v>28</v>
      </c>
      <c r="D9" s="11">
        <v>2</v>
      </c>
    </row>
    <row r="10" spans="1:4" ht="41.25" customHeight="1">
      <c r="A10" s="36"/>
      <c r="B10" s="35" t="s">
        <v>58</v>
      </c>
      <c r="C10" s="6" t="s">
        <v>27</v>
      </c>
      <c r="D10" s="7">
        <v>1</v>
      </c>
    </row>
    <row r="11" spans="1:4" ht="49.5" customHeight="1">
      <c r="A11" s="36"/>
      <c r="B11" s="37"/>
      <c r="C11" s="6" t="s">
        <v>29</v>
      </c>
      <c r="D11" s="7">
        <v>1</v>
      </c>
    </row>
    <row r="12" spans="1:4" ht="37.5">
      <c r="A12" s="36"/>
      <c r="B12" s="3" t="s">
        <v>59</v>
      </c>
      <c r="C12" s="6" t="s">
        <v>25</v>
      </c>
      <c r="D12" s="7">
        <v>4</v>
      </c>
    </row>
    <row r="13" spans="1:4" ht="28.5" customHeight="1">
      <c r="A13" s="36"/>
      <c r="B13" s="3" t="s">
        <v>60</v>
      </c>
      <c r="C13" s="6" t="s">
        <v>30</v>
      </c>
      <c r="D13" s="7">
        <v>1</v>
      </c>
    </row>
    <row r="14" spans="1:4" ht="51" customHeight="1">
      <c r="A14" s="37"/>
      <c r="B14" s="3" t="s">
        <v>63</v>
      </c>
      <c r="C14" s="6" t="s">
        <v>15</v>
      </c>
      <c r="D14" s="7">
        <v>1</v>
      </c>
    </row>
    <row r="15" spans="1:4" ht="28.5" customHeight="1">
      <c r="A15" s="32" t="s">
        <v>54</v>
      </c>
      <c r="B15" s="33"/>
      <c r="C15" s="34"/>
      <c r="D15" s="10">
        <f>SUM(D6:D14)</f>
        <v>20</v>
      </c>
    </row>
    <row r="16" spans="1:4" ht="18.75">
      <c r="A16" s="30" t="s">
        <v>37</v>
      </c>
      <c r="B16" s="35" t="s">
        <v>57</v>
      </c>
      <c r="C16" s="6" t="s">
        <v>26</v>
      </c>
      <c r="D16" s="11">
        <v>6</v>
      </c>
    </row>
    <row r="17" spans="1:4" ht="29.25" customHeight="1">
      <c r="A17" s="31"/>
      <c r="B17" s="36"/>
      <c r="C17" s="6" t="s">
        <v>27</v>
      </c>
      <c r="D17" s="11">
        <v>10</v>
      </c>
    </row>
    <row r="18" spans="1:4" ht="29.25" customHeight="1">
      <c r="A18" s="31"/>
      <c r="B18" s="36"/>
      <c r="C18" s="6" t="s">
        <v>28</v>
      </c>
      <c r="D18" s="11">
        <v>7</v>
      </c>
    </row>
    <row r="19" spans="1:4" ht="37.5">
      <c r="A19" s="31"/>
      <c r="B19" s="37"/>
      <c r="C19" s="6" t="s">
        <v>29</v>
      </c>
      <c r="D19" s="11">
        <v>2</v>
      </c>
    </row>
    <row r="20" spans="1:4" ht="60" customHeight="1">
      <c r="A20" s="31"/>
      <c r="B20" s="3" t="s">
        <v>59</v>
      </c>
      <c r="C20" s="6" t="s">
        <v>25</v>
      </c>
      <c r="D20" s="7">
        <v>6</v>
      </c>
    </row>
    <row r="21" spans="1:4" ht="57.75" customHeight="1">
      <c r="A21" s="31"/>
      <c r="B21" s="3" t="s">
        <v>61</v>
      </c>
      <c r="C21" s="6" t="s">
        <v>30</v>
      </c>
      <c r="D21" s="7">
        <v>1</v>
      </c>
    </row>
    <row r="22" spans="1:4" ht="31.5" customHeight="1">
      <c r="A22" s="31"/>
      <c r="B22" s="3" t="s">
        <v>60</v>
      </c>
      <c r="C22" s="6" t="s">
        <v>30</v>
      </c>
      <c r="D22" s="7">
        <v>4</v>
      </c>
    </row>
    <row r="23" spans="1:4" ht="51" customHeight="1">
      <c r="A23" s="31"/>
      <c r="B23" s="3" t="s">
        <v>63</v>
      </c>
      <c r="C23" s="6" t="s">
        <v>31</v>
      </c>
      <c r="D23" s="7">
        <v>3</v>
      </c>
    </row>
    <row r="24" spans="1:4" ht="37.5">
      <c r="A24" s="31"/>
      <c r="B24" s="35" t="s">
        <v>58</v>
      </c>
      <c r="C24" s="6" t="s">
        <v>27</v>
      </c>
      <c r="D24" s="4">
        <v>1</v>
      </c>
    </row>
    <row r="25" spans="1:4" ht="37.5">
      <c r="A25" s="31"/>
      <c r="B25" s="37"/>
      <c r="C25" s="6" t="s">
        <v>29</v>
      </c>
      <c r="D25" s="4">
        <v>1</v>
      </c>
    </row>
    <row r="26" spans="1:4" ht="27.75" customHeight="1">
      <c r="A26" s="32" t="s">
        <v>55</v>
      </c>
      <c r="B26" s="33"/>
      <c r="C26" s="34"/>
      <c r="D26" s="9">
        <f>SUM(D16:D25)</f>
        <v>41</v>
      </c>
    </row>
    <row r="27" spans="1:4" ht="18.75">
      <c r="A27" s="32" t="s">
        <v>34</v>
      </c>
      <c r="B27" s="33"/>
      <c r="C27" s="34"/>
      <c r="D27" s="13">
        <f>D5+D15+D26</f>
        <v>68</v>
      </c>
    </row>
  </sheetData>
  <mergeCells count="12">
    <mergeCell ref="A15:C15"/>
    <mergeCell ref="A27:C27"/>
    <mergeCell ref="B24:B25"/>
    <mergeCell ref="A26:C26"/>
    <mergeCell ref="A16:A25"/>
    <mergeCell ref="B16:B19"/>
    <mergeCell ref="A1:D1"/>
    <mergeCell ref="A3:A4"/>
    <mergeCell ref="A5:C5"/>
    <mergeCell ref="A6:A14"/>
    <mergeCell ref="B6:B9"/>
    <mergeCell ref="B10:B11"/>
  </mergeCells>
  <pageMargins left="0.7" right="0.7" top="0.75" bottom="0.75" header="0.3" footer="0.3"/>
  <pageSetup paperSize="9" scale="3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0"/>
  <sheetViews>
    <sheetView view="pageBreakPreview" zoomScale="60" zoomScaleNormal="60" workbookViewId="0">
      <selection activeCell="B48" sqref="B48"/>
    </sheetView>
  </sheetViews>
  <sheetFormatPr defaultRowHeight="15"/>
  <cols>
    <col min="1" max="1" width="38.7109375" customWidth="1"/>
    <col min="2" max="2" width="49.85546875" customWidth="1"/>
    <col min="3" max="3" width="23" customWidth="1"/>
  </cols>
  <sheetData>
    <row r="1" spans="1:4" ht="57" customHeight="1">
      <c r="A1" s="39" t="s">
        <v>70</v>
      </c>
      <c r="B1" s="40"/>
      <c r="C1" s="40"/>
    </row>
    <row r="2" spans="1:4" ht="53.25" customHeight="1">
      <c r="A2" s="3" t="s">
        <v>32</v>
      </c>
      <c r="B2" s="3" t="s">
        <v>23</v>
      </c>
      <c r="C2" s="3" t="s">
        <v>35</v>
      </c>
    </row>
    <row r="3" spans="1:4" ht="37.5">
      <c r="A3" s="25" t="s">
        <v>60</v>
      </c>
      <c r="B3" s="4" t="s">
        <v>33</v>
      </c>
      <c r="C3" s="12">
        <v>30</v>
      </c>
      <c r="D3" s="2"/>
    </row>
    <row r="4" spans="1:4" ht="37.5">
      <c r="A4" s="3" t="s">
        <v>58</v>
      </c>
      <c r="B4" s="4" t="s">
        <v>27</v>
      </c>
      <c r="C4" s="12">
        <v>2</v>
      </c>
      <c r="D4" s="2"/>
    </row>
    <row r="5" spans="1:4" ht="37.5" customHeight="1">
      <c r="A5" s="3" t="s">
        <v>63</v>
      </c>
      <c r="B5" s="4" t="s">
        <v>31</v>
      </c>
      <c r="C5" s="12">
        <v>30</v>
      </c>
      <c r="D5" s="2"/>
    </row>
    <row r="6" spans="1:4" ht="37.5">
      <c r="A6" s="47" t="s">
        <v>57</v>
      </c>
      <c r="B6" s="4" t="s">
        <v>27</v>
      </c>
      <c r="C6" s="11">
        <v>28</v>
      </c>
      <c r="D6" s="2"/>
    </row>
    <row r="7" spans="1:4" ht="37.5">
      <c r="A7" s="38"/>
      <c r="B7" s="4" t="s">
        <v>28</v>
      </c>
      <c r="C7" s="11">
        <v>30</v>
      </c>
      <c r="D7" s="2"/>
    </row>
    <row r="8" spans="1:4" ht="52.5" customHeight="1">
      <c r="A8" s="48" t="s">
        <v>67</v>
      </c>
      <c r="B8" s="49"/>
      <c r="C8" s="50">
        <f>C3+C4+C5+C6+C7</f>
        <v>120</v>
      </c>
      <c r="D8" s="2"/>
    </row>
    <row r="9" spans="1:4">
      <c r="D9" s="2"/>
    </row>
    <row r="10" spans="1:4">
      <c r="D10" s="2"/>
    </row>
  </sheetData>
  <mergeCells count="3">
    <mergeCell ref="A6:A7"/>
    <mergeCell ref="A8:B8"/>
    <mergeCell ref="A1:C1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6"/>
  <sheetViews>
    <sheetView view="pageBreakPreview" zoomScale="70" zoomScaleNormal="100" zoomScaleSheetLayoutView="70" workbookViewId="0">
      <selection activeCell="B17" sqref="B17"/>
    </sheetView>
  </sheetViews>
  <sheetFormatPr defaultRowHeight="15"/>
  <cols>
    <col min="1" max="1" width="42.42578125" customWidth="1"/>
    <col min="2" max="2" width="57.28515625" customWidth="1"/>
    <col min="3" max="3" width="22.28515625" customWidth="1"/>
  </cols>
  <sheetData>
    <row r="1" spans="1:3" ht="50.25" customHeight="1">
      <c r="A1" s="39" t="s">
        <v>69</v>
      </c>
      <c r="B1" s="40"/>
      <c r="C1" s="40"/>
    </row>
    <row r="2" spans="1:3" ht="18.75">
      <c r="A2" s="3" t="s">
        <v>32</v>
      </c>
      <c r="B2" s="3" t="s">
        <v>23</v>
      </c>
      <c r="C2" s="3" t="s">
        <v>35</v>
      </c>
    </row>
    <row r="3" spans="1:3" ht="37.5">
      <c r="A3" s="25" t="s">
        <v>60</v>
      </c>
      <c r="B3" s="4" t="s">
        <v>39</v>
      </c>
      <c r="C3" s="12">
        <v>20</v>
      </c>
    </row>
    <row r="4" spans="1:3" ht="52.5" customHeight="1">
      <c r="A4" s="3" t="s">
        <v>63</v>
      </c>
      <c r="B4" s="4" t="s">
        <v>43</v>
      </c>
      <c r="C4" s="12">
        <v>10</v>
      </c>
    </row>
    <row r="5" spans="1:3" ht="37.5">
      <c r="A5" s="47" t="s">
        <v>57</v>
      </c>
      <c r="B5" s="4" t="s">
        <v>41</v>
      </c>
      <c r="C5" s="12">
        <v>20</v>
      </c>
    </row>
    <row r="6" spans="1:3" ht="37.5">
      <c r="A6" s="38"/>
      <c r="B6" s="4" t="s">
        <v>42</v>
      </c>
      <c r="C6" s="12">
        <v>10</v>
      </c>
    </row>
    <row r="7" spans="1:3" ht="54.75" customHeight="1">
      <c r="A7" s="3" t="s">
        <v>59</v>
      </c>
      <c r="B7" s="4" t="s">
        <v>40</v>
      </c>
      <c r="C7" s="12">
        <v>20</v>
      </c>
    </row>
    <row r="8" spans="1:3" ht="47.25" customHeight="1">
      <c r="A8" s="48" t="s">
        <v>56</v>
      </c>
      <c r="B8" s="49"/>
      <c r="C8" s="50">
        <f>SUM(C3:C7)</f>
        <v>80</v>
      </c>
    </row>
    <row r="16" spans="1:3">
      <c r="B16" s="14"/>
    </row>
  </sheetData>
  <mergeCells count="3">
    <mergeCell ref="A5:A6"/>
    <mergeCell ref="A8:B8"/>
    <mergeCell ref="A1:C1"/>
  </mergeCells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8"/>
  <sheetViews>
    <sheetView view="pageBreakPreview" zoomScale="60" zoomScaleNormal="100" workbookViewId="0">
      <selection activeCell="H6" sqref="H6"/>
    </sheetView>
  </sheetViews>
  <sheetFormatPr defaultRowHeight="18.75"/>
  <cols>
    <col min="1" max="1" width="27.28515625" style="16" customWidth="1"/>
    <col min="2" max="2" width="25.85546875" style="16" customWidth="1"/>
    <col min="3" max="3" width="57.28515625" style="16" customWidth="1"/>
    <col min="4" max="4" width="26.7109375" style="16" customWidth="1"/>
    <col min="5" max="16384" width="9.140625" style="16"/>
  </cols>
  <sheetData>
    <row r="1" spans="1:4" ht="45" customHeight="1">
      <c r="A1" s="41" t="s">
        <v>68</v>
      </c>
      <c r="B1" s="42"/>
      <c r="C1" s="42"/>
      <c r="D1" s="42"/>
    </row>
    <row r="2" spans="1:4" ht="84.75" customHeight="1">
      <c r="A2" s="3" t="s">
        <v>32</v>
      </c>
      <c r="B2" s="15" t="s">
        <v>44</v>
      </c>
      <c r="C2" s="15" t="s">
        <v>23</v>
      </c>
      <c r="D2" s="15" t="s">
        <v>35</v>
      </c>
    </row>
    <row r="3" spans="1:4" ht="84.75" customHeight="1">
      <c r="A3" s="24" t="s">
        <v>59</v>
      </c>
      <c r="B3" s="3" t="s">
        <v>48</v>
      </c>
      <c r="C3" s="18" t="s">
        <v>49</v>
      </c>
      <c r="D3" s="18">
        <v>7</v>
      </c>
    </row>
    <row r="4" spans="1:4" ht="75">
      <c r="A4" s="43" t="s">
        <v>60</v>
      </c>
      <c r="B4" s="3" t="s">
        <v>45</v>
      </c>
      <c r="C4" s="4" t="s">
        <v>46</v>
      </c>
      <c r="D4" s="4">
        <v>10</v>
      </c>
    </row>
    <row r="5" spans="1:4" ht="110.25" customHeight="1">
      <c r="A5" s="44"/>
      <c r="B5" s="35" t="s">
        <v>52</v>
      </c>
      <c r="C5" s="4" t="s">
        <v>50</v>
      </c>
      <c r="D5" s="19">
        <v>10</v>
      </c>
    </row>
    <row r="6" spans="1:4" ht="110.25" customHeight="1">
      <c r="A6" s="44"/>
      <c r="B6" s="37"/>
      <c r="C6" s="4" t="s">
        <v>51</v>
      </c>
      <c r="D6" s="19">
        <v>5</v>
      </c>
    </row>
    <row r="7" spans="1:4" ht="75">
      <c r="A7" s="45"/>
      <c r="B7" s="3" t="s">
        <v>47</v>
      </c>
      <c r="C7" s="4" t="s">
        <v>46</v>
      </c>
      <c r="D7" s="8">
        <v>10</v>
      </c>
    </row>
    <row r="8" spans="1:4" ht="31.5" customHeight="1">
      <c r="A8" s="51" t="s">
        <v>74</v>
      </c>
      <c r="B8" s="53"/>
      <c r="C8" s="52"/>
      <c r="D8" s="17">
        <f>SUM(D3:D7)</f>
        <v>42</v>
      </c>
    </row>
  </sheetData>
  <mergeCells count="4">
    <mergeCell ref="A1:D1"/>
    <mergeCell ref="A4:A7"/>
    <mergeCell ref="B5:B6"/>
    <mergeCell ref="A8:C8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во</vt:lpstr>
      <vt:lpstr>спо</vt:lpstr>
      <vt:lpstr>Профессионалитет СамКЖТ</vt:lpstr>
      <vt:lpstr>Профессионалитет Ульяновский</vt:lpstr>
      <vt:lpstr>Муниц.</vt:lpstr>
      <vt:lpstr>во!Область_печати</vt:lpstr>
      <vt:lpstr>Муниц.!Область_печати</vt:lpstr>
      <vt:lpstr>'Профессионалитет СамКЖТ'!Область_печати</vt:lpstr>
      <vt:lpstr>'Профессионалитет Ульяновский'!Область_печати</vt:lpstr>
      <vt:lpstr>спо!Область_печати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2026-04-17T10:19:49Z</dcterms:modified>
</cp:coreProperties>
</file>